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F6469955-2EE4-4CEE-A202-EBEAFB93AE6E}" xr6:coauthVersionLast="47" xr6:coauthVersionMax="47" xr10:uidLastSave="{00000000-0000-0000-0000-000000000000}"/>
  <bookViews>
    <workbookView xWindow="-120" yWindow="-120" windowWidth="29040" windowHeight="1572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H8" i="11"/>
  <c r="H4" i="11"/>
  <c r="H3" i="11"/>
  <c r="G10" i="11"/>
  <c r="H10" i="11" l="1"/>
</calcChain>
</file>

<file path=xl/sharedStrings.xml><?xml version="1.0" encoding="utf-8"?>
<sst xmlns="http://schemas.openxmlformats.org/spreadsheetml/2006/main" count="53" uniqueCount="44">
  <si>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</si>
  <si>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</si>
  <si>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</si>
  <si>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</si>
  <si>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</si>
  <si>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</si>
  <si>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</si>
  <si>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</si>
  <si>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</si>
  <si>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</si>
  <si>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</si>
  <si>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</si>
  <si>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</si>
  <si>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</si>
  <si>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</si>
  <si>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</si>
  <si>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</si>
  <si>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</si>
  <si>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60 días</t>
  </si>
  <si>
    <t>JORGE LORA CASTILLO</t>
  </si>
  <si>
    <t>30 días</t>
  </si>
  <si>
    <t>ALTICE DOMINICANA</t>
  </si>
  <si>
    <t>SEGURO MEDICO</t>
  </si>
  <si>
    <t>FACTURAS TELEFONICAS</t>
  </si>
  <si>
    <t>15 días</t>
  </si>
  <si>
    <t>28 DE OCTUBRE 2022</t>
  </si>
  <si>
    <t>Completo</t>
  </si>
  <si>
    <t>B1500045796-46119</t>
  </si>
  <si>
    <t>SANTO DOMINGO MOTORS</t>
  </si>
  <si>
    <t>SERVICIO DE MANTENIMIENTO CHEVROLET COLLORADO 2020</t>
  </si>
  <si>
    <t>RELACIÓN DE PAGOS A PROVEEDORES, DICIEMBRE 2022</t>
  </si>
  <si>
    <t>SEGURONACIONAL DE SALUD</t>
  </si>
  <si>
    <t>B1500007703</t>
  </si>
  <si>
    <t>19 DE DICIEMBRE 2022</t>
  </si>
  <si>
    <t>OFIMATICA DOMINICANA</t>
  </si>
  <si>
    <t>MATERIAL GASTABLE DE OFICINA</t>
  </si>
  <si>
    <t>B1500000350</t>
  </si>
  <si>
    <t>26 DE DCIEMBRE 2022</t>
  </si>
  <si>
    <t>DISTOSA</t>
  </si>
  <si>
    <t>REPARACION Y MANTENIMIENTO LA COPIADORA TOSHIBA</t>
  </si>
  <si>
    <t>B1500001973</t>
  </si>
  <si>
    <t>20 DE DICIEMBRE 2022</t>
  </si>
  <si>
    <t>B1500023996</t>
  </si>
  <si>
    <t>27 DE DICIEBRE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</si>
</sst>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0"/>
  </numFmts>
  <fonts count="5" x14ac:knownFonts="1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  <font>
      <sz val="10"/>
      <color rgb="FF002060"/>
      <name val="Futura PT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10" totalsRowShown="0" headerRowDxfId="7">
  <autoFilter ref="A2:I10" xr:uid="{00000000-0009-0000-0100-000001000000}"/>
  <tableColumns count="9">
    <tableColumn id="1" xr3:uid="{00000000-0010-0000-0000-000001000000}" name="PROVEEDOR" dataDxfId="6"/>
    <tableColumn id="2" xr3:uid="{00000000-0010-0000-0000-000002000000}" name="CONCEPTO" dataDxfId="5"/>
    <tableColumn id="3" xr3:uid="{00000000-0010-0000-0000-000003000000}" name="FACTURA NO._x000a_(NFC GUBERNAMENTAL)" dataDxfId="4"/>
    <tableColumn id="4" xr3:uid="{00000000-0010-0000-0000-000004000000}" name="FECHA FACTURA" dataDxfId="3"/>
    <tableColumn id="5" xr3:uid="{00000000-0010-0000-0000-000005000000}" name="MONTO FACTURADO" dataDxfId="2"/>
    <tableColumn id="6" xr3:uid="{00000000-0010-0000-0000-000006000000}" name="FECHA DE VENCIMEINTO _x000a_DE FACTURA"/>
    <tableColumn id="7" xr3:uid="{00000000-0010-0000-0000-000007000000}" name="MONTO PAGADO _x000a_A LA FECHA"/>
    <tableColumn id="9" xr3:uid="{00000000-0010-0000-0000-000009000000}" name="MONTO_x000a_PENDIENTE" dataDxfId="1">
      <calculatedColumnFormula>Table1[[#This Row],[MONTO FACTURADO]]-Table1[[#This Row],[MONTO PAGADO 
A LA FECHA]]</calculatedColumnFormula>
    </tableColumn>
    <tableColumn id="8" xr3:uid="{00000000-0010-0000-0000-000008000000}" name="ESTADO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1"/>
  <sheetViews>
    <sheetView tabSelected="1" view="pageLayout" zoomScale="70" zoomScaleNormal="100" zoomScaleSheetLayoutView="100" zoomScalePageLayoutView="70" workbookViewId="0">
      <selection activeCell="D17" sqref="D17"/>
    </sheetView>
  </sheetViews>
  <sheetFormatPr baseColWidth="10"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6" width="20.5703125" customWidth="1"/>
    <col min="7" max="7" width="16.7109375" customWidth="1"/>
    <col min="8" max="8" width="24.140625" customWidth="1"/>
    <col min="9" max="9" width="16.7109375" customWidth="1"/>
  </cols>
  <sheetData>
    <row r="1" spans="1:9" ht="26.25" customHeight="1" x14ac:dyDescent="0.2">
      <c r="A1" s="22" t="s">
        <v>30</v>
      </c>
      <c r="B1" s="22"/>
      <c r="C1" s="22"/>
      <c r="D1" s="22"/>
      <c r="E1" s="22"/>
      <c r="F1" s="22"/>
      <c r="G1" s="22"/>
      <c r="H1" s="22"/>
      <c r="I1" s="22"/>
    </row>
    <row r="2" spans="1:9" ht="41.25" customHeight="1" x14ac:dyDescent="0.2">
      <c r="A2" s="11" t="s">
        <v>0</v>
      </c>
      <c r="B2" s="11" t="s">
        <v>1</v>
      </c>
      <c r="C2" s="12" t="s">
        <v>9</v>
      </c>
      <c r="D2" s="12" t="s">
        <v>10</v>
      </c>
      <c r="E2" s="12" t="s">
        <v>8</v>
      </c>
      <c r="F2" s="12" t="s">
        <v>4</v>
      </c>
      <c r="G2" s="12" t="s">
        <v>2</v>
      </c>
      <c r="H2" s="11" t="s">
        <v>3</v>
      </c>
      <c r="I2" s="11" t="s">
        <v>6</v>
      </c>
    </row>
    <row r="3" spans="1:9" ht="28.5" customHeight="1" x14ac:dyDescent="0.2">
      <c r="A3" s="13" t="s">
        <v>19</v>
      </c>
      <c r="B3" s="14" t="s">
        <v>11</v>
      </c>
      <c r="C3" s="5" t="s">
        <v>12</v>
      </c>
      <c r="D3" s="9" t="s">
        <v>13</v>
      </c>
      <c r="E3" s="3">
        <v>141600</v>
      </c>
      <c r="F3" s="8" t="s">
        <v>18</v>
      </c>
      <c r="G3" s="3">
        <v>0</v>
      </c>
      <c r="H3" s="3">
        <f>Table1[[#This Row],[MONTO FACTURADO]]-Table1[[#This Row],[MONTO PAGADO 
A LA FECHA]]</f>
        <v>141600</v>
      </c>
      <c r="I3" s="6" t="s">
        <v>7</v>
      </c>
    </row>
    <row r="4" spans="1:9" ht="28.5" customHeight="1" x14ac:dyDescent="0.2">
      <c r="A4" s="15" t="s">
        <v>14</v>
      </c>
      <c r="B4" s="15" t="s">
        <v>15</v>
      </c>
      <c r="C4" s="5" t="s">
        <v>16</v>
      </c>
      <c r="D4" s="9" t="s">
        <v>17</v>
      </c>
      <c r="E4" s="7">
        <v>425715.53</v>
      </c>
      <c r="F4" s="8" t="s">
        <v>18</v>
      </c>
      <c r="G4" s="3">
        <v>0</v>
      </c>
      <c r="H4" s="3">
        <f>Table1[[#This Row],[MONTO FACTURADO]]-Table1[[#This Row],[MONTO PAGADO 
A LA FECHA]]</f>
        <v>425715.53</v>
      </c>
      <c r="I4" s="6" t="s">
        <v>7</v>
      </c>
    </row>
    <row r="5" spans="1:9" ht="28.5" customHeight="1" x14ac:dyDescent="0.2">
      <c r="A5" s="18" t="s">
        <v>31</v>
      </c>
      <c r="B5" s="18" t="s">
        <v>22</v>
      </c>
      <c r="C5" s="17" t="s">
        <v>32</v>
      </c>
      <c r="D5" s="18" t="s">
        <v>33</v>
      </c>
      <c r="E5" s="18">
        <v>17440.919999999998</v>
      </c>
      <c r="F5" s="8" t="s">
        <v>20</v>
      </c>
      <c r="G5" s="21">
        <v>0</v>
      </c>
      <c r="H5" s="18">
        <v>17440.919999999998</v>
      </c>
      <c r="I5" s="17" t="s">
        <v>7</v>
      </c>
    </row>
    <row r="6" spans="1:9" ht="28.5" customHeight="1" x14ac:dyDescent="0.2">
      <c r="A6" s="15" t="s">
        <v>34</v>
      </c>
      <c r="B6" s="15" t="s">
        <v>35</v>
      </c>
      <c r="C6" s="5" t="s">
        <v>36</v>
      </c>
      <c r="D6" s="9" t="s">
        <v>37</v>
      </c>
      <c r="E6" s="7">
        <v>38000.720000000001</v>
      </c>
      <c r="F6" s="8" t="s">
        <v>20</v>
      </c>
      <c r="G6" s="3">
        <v>0</v>
      </c>
      <c r="H6" s="7">
        <v>38000.720000000001</v>
      </c>
      <c r="I6" s="5" t="s">
        <v>7</v>
      </c>
    </row>
    <row r="7" spans="1:9" ht="28.5" customHeight="1" x14ac:dyDescent="0.2">
      <c r="A7" s="15" t="s">
        <v>38</v>
      </c>
      <c r="B7" s="15" t="s">
        <v>39</v>
      </c>
      <c r="C7" s="5" t="s">
        <v>40</v>
      </c>
      <c r="D7" s="9" t="s">
        <v>41</v>
      </c>
      <c r="E7" s="7">
        <v>26760.29</v>
      </c>
      <c r="F7" s="8" t="s">
        <v>24</v>
      </c>
      <c r="G7" s="3">
        <v>0</v>
      </c>
      <c r="H7" s="3">
        <v>26760.29</v>
      </c>
      <c r="I7" s="17" t="s">
        <v>26</v>
      </c>
    </row>
    <row r="8" spans="1:9" ht="28.5" customHeight="1" x14ac:dyDescent="0.2">
      <c r="A8" s="20" t="s">
        <v>28</v>
      </c>
      <c r="B8" s="20" t="s">
        <v>29</v>
      </c>
      <c r="C8" s="17" t="s">
        <v>42</v>
      </c>
      <c r="D8" s="18" t="s">
        <v>43</v>
      </c>
      <c r="E8" s="19">
        <v>10588.21</v>
      </c>
      <c r="F8" s="8" t="s">
        <v>24</v>
      </c>
      <c r="G8" s="3">
        <v>0</v>
      </c>
      <c r="H8" s="19">
        <f>Table1[[#This Row],[MONTO FACTURADO]]-Table1[[#This Row],[MONTO PAGADO 
A LA FECHA]]</f>
        <v>10588.21</v>
      </c>
      <c r="I8" s="17" t="s">
        <v>26</v>
      </c>
    </row>
    <row r="9" spans="1:9" ht="20.25" customHeight="1" x14ac:dyDescent="0.2">
      <c r="A9" s="15" t="s">
        <v>21</v>
      </c>
      <c r="B9" s="16" t="s">
        <v>23</v>
      </c>
      <c r="C9" s="5" t="s">
        <v>27</v>
      </c>
      <c r="D9" s="9" t="s">
        <v>25</v>
      </c>
      <c r="E9" s="7">
        <v>90247.2</v>
      </c>
      <c r="F9" s="8" t="s">
        <v>20</v>
      </c>
      <c r="G9" s="3"/>
      <c r="H9" s="7">
        <v>90247.2</v>
      </c>
      <c r="I9" s="5" t="s">
        <v>26</v>
      </c>
    </row>
    <row r="10" spans="1:9" ht="20.25" customHeight="1" x14ac:dyDescent="0.2">
      <c r="A10" s="4" t="s">
        <v>5</v>
      </c>
      <c r="B10" s="4"/>
      <c r="C10" s="4"/>
      <c r="D10" s="4"/>
      <c r="E10" s="10">
        <f>SUM(E3:E9)</f>
        <v>750352.87</v>
      </c>
      <c r="F10" s="8"/>
      <c r="G10" s="10">
        <f>SUM(G3:G9)</f>
        <v>0</v>
      </c>
      <c r="H10" s="10">
        <f>Table1[[#This Row],[MONTO FACTURADO]]-Table1[[#This Row],[MONTO PAGADO 
A LA FECHA]]</f>
        <v>750352.87</v>
      </c>
      <c r="I10" s="10"/>
    </row>
    <row r="11" spans="1:9" ht="15.75" customHeight="1" x14ac:dyDescent="0.3">
      <c r="A11" s="1"/>
      <c r="B11" s="1"/>
      <c r="C11" s="2"/>
      <c r="D11" s="2"/>
      <c r="E11" s="2"/>
    </row>
  </sheetData>
  <mergeCells count="1">
    <mergeCell ref="A1:I1"/>
  </mergeCells>
  <dataValidations count="2">
    <dataValidation type="list" allowBlank="1" showInputMessage="1" showErrorMessage="1" sqref="I3:I9" xr:uid="{00000000-0002-0000-0000-000000000000}">
      <formula1>"Completo,Pendiente,Atrasado"</formula1>
    </dataValidation>
    <dataValidation type="list" allowBlank="1" showInputMessage="1" showErrorMessage="1" sqref="F3:F10" xr:uid="{00000000-0002-0000-0000-000001000000}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6" fitToHeight="0" pageOrder="overThenDown" orientation="landscape" cellComments="atEnd" r:id="rId1"/>
  <headerFooter>
    <oddHeader>&amp;L&amp;G&amp;R&amp;G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mricardo</cp:lastModifiedBy>
  <cp:lastPrinted>2023-01-17T19:11:05Z</cp:lastPrinted>
  <dcterms:created xsi:type="dcterms:W3CDTF">2021-08-04T18:49:49Z</dcterms:created>
  <dcterms:modified xsi:type="dcterms:W3CDTF">2023-01-17T19:11:13Z</dcterms:modified>
</cp:coreProperties>
</file>