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iña\Desktop\PAGO SUPLIDORESE,ENVIO\"/>
    </mc:Choice>
  </mc:AlternateContent>
  <bookViews>
    <workbookView xWindow="-120" yWindow="-120" windowWidth="29040" windowHeight="15840" tabRatio="429"/>
  </bookViews>
  <sheets>
    <sheet name="RELACIÓN DE PAGOS A PROVEEDORES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1" l="1"/>
  <c r="H4" i="11"/>
  <c r="G8" i="11"/>
  <c r="E8" i="11"/>
  <c r="H8" i="11" l="1"/>
</calcChain>
</file>

<file path=xl/sharedStrings.xml><?xml version="1.0" encoding="utf-8"?>
<sst xmlns="http://schemas.openxmlformats.org/spreadsheetml/2006/main" count="41" uniqueCount="35">
  <si>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</si>
  <si>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</si>
  <si>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</si>
  <si>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</si>
  <si>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</si>
  <si>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</si>
  <si>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</si>
  <si>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</si>
  <si>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</si>
  <si>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r>
      <t xml:space="preserve">FACTURA NO.
</t>
    </r>
    <r>
      <rPr>
        <sz val="10"/>
        <color rgb="FF002060"/>
        <rFont val="Futura PT Book"/>
        <family val="2"/>
      </rPr>
      <t>(NFC GUBERNAMENTAL)</t>
    </r>
  </si>
  <si>
    <t>FECHA FACTURA</t>
  </si>
  <si>
    <t>SERVICIO DE REPRESENTACION LEGAL</t>
  </si>
  <si>
    <t>0005055-2019</t>
  </si>
  <si>
    <t>09 DE ABRIL 2019</t>
  </si>
  <si>
    <t>ING. MARIEL NIEVE ARACENA</t>
  </si>
  <si>
    <t>CONSTRUCCION VERJA  PROYECTO LA MANSION</t>
  </si>
  <si>
    <t>REG.0001652-2019</t>
  </si>
  <si>
    <t>17 DE OCTUBRE 2019</t>
  </si>
  <si>
    <t>60 días</t>
  </si>
  <si>
    <t>JORGE LORA CASTILLO</t>
  </si>
  <si>
    <t>30 días</t>
  </si>
  <si>
    <t>FUMIPEBASA EIRL</t>
  </si>
  <si>
    <t>FUMIGACION OFICINAS CORPORATIVA SANTO DOMINGO E PALZA NARANJO</t>
  </si>
  <si>
    <t>B1500000004</t>
  </si>
  <si>
    <t>29 DE SEPTIEMBRE 2022</t>
  </si>
  <si>
    <t>ALTICE DOMINICANA</t>
  </si>
  <si>
    <t>SEGURO MEDICO</t>
  </si>
  <si>
    <t>FACTURAS TELEFONICAS</t>
  </si>
  <si>
    <t>RELACIÓN DE PAGOS A PROVEEDORES, OCTUBRE 2022</t>
  </si>
  <si>
    <t>SEGURO NACIONAL DE SALUD</t>
  </si>
  <si>
    <t>B1500007338</t>
  </si>
  <si>
    <t>18 DE OCTUBRE 2022</t>
  </si>
  <si>
    <t>15 días</t>
  </si>
  <si>
    <t>B1500045204-44867</t>
  </si>
  <si>
    <t>28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</si>
</sst>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>
    <font>
      <sz val="10"/>
      <color rgb="FF000000"/>
      <name val="Arial"/>
    </font>
    <font>
      <sz val="10"/>
      <color theme="1"/>
      <name val="Nunito"/>
    </font>
    <font>
      <sz val="10"/>
      <color rgb="FF002060"/>
      <name val="Futura PT Book"/>
      <family val="2"/>
    </font>
    <font>
      <b/>
      <sz val="10"/>
      <color rgb="FF002060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>
      <tableStyleElement type="wholeTable" dxfId="11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1277732</xdr:colOff>
      <xdr:row>14</xdr:row>
      <xdr:rowOff>79634</xdr:rowOff>
    </xdr:from>
    <xdr:to>
      <xdr:col>4</xdr:col>
      <xdr:colOff>1232646</xdr:colOff>
      <xdr:row>18</xdr:row>
      <xdr:rowOff>103023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A8CAA-01AD-D1EC-0E4B-900F96AAFD27}"/>
            </a:ext>
          </a:extLst>
        </xdr:cNvPr>
        <xdr:cNvGrpSpPr/>
      </xdr:nvGrpSpPr>
      <xdr:grpSpPr>
        <a:xfrm>
          <a:off x="5264625" y="4420313"/>
          <a:ext cx="9234985" cy="839817"/>
          <a:chOff x="2712085" y="8069428"/>
          <a:chExt cx="8975649" cy="830213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2F27018-1474-D898-BC15-3928A3044142}"/>
              </a:ext>
            </a:extLst>
          </xdr:cNvPr>
          <xdr:cNvSpPr/>
        </xdr:nvSpPr>
        <xdr:spPr>
          <a:xfrm>
            <a:off x="2712085" y="8069428"/>
            <a:ext cx="4073931" cy="83021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6501F3A-F40E-4458-918D-0293D72F6DD9}"/>
              </a:ext>
            </a:extLst>
          </xdr:cNvPr>
          <xdr:cNvSpPr/>
        </xdr:nvSpPr>
        <xdr:spPr>
          <a:xfrm>
            <a:off x="7642411" y="8069428"/>
            <a:ext cx="4045323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A2:I8" totalsRowShown="0" headerRowDxfId="7">
  <autoFilter ref="A2:I8"/>
  <tableColumns count="9">
    <tableColumn id="1" name="PROVEEDOR" dataDxfId="6"/>
    <tableColumn id="2" name="CONCEPTO" dataDxfId="5"/>
    <tableColumn id="3" name="FACTURA NO._x000a_(NFC GUBERNAMENTAL)" dataDxfId="4"/>
    <tableColumn id="4" name="FECHA FACTURA" dataDxfId="3"/>
    <tableColumn id="5" name="MONTO FACTURADO" dataDxfId="2"/>
    <tableColumn id="6" name="FECHA DE VENCIMEINTO _x000a_DE FACTURA"/>
    <tableColumn id="7" name="MONTO PAGADO _x000a_A LA FECHA"/>
    <tableColumn id="9" name="MONTO_x000a_PENDIENTE" dataDxfId="1">
      <calculatedColumnFormula>Table1[[#This Row],[MONTO FACTURADO]]-Table1[[#This Row],[MONTO PAGADO 
A LA FECHA]]</calculatedColumnFormula>
    </tableColumn>
    <tableColumn id="8" name="ESTADO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0"/>
  <sheetViews>
    <sheetView tabSelected="1" view="pageLayout" zoomScale="70" zoomScaleNormal="100" zoomScaleSheetLayoutView="100" zoomScalePageLayoutView="70" workbookViewId="0">
      <selection activeCell="E10" sqref="E10"/>
    </sheetView>
  </sheetViews>
  <sheetFormatPr baseColWidth="10" defaultColWidth="14.42578125" defaultRowHeight="15.75" customHeight="1"/>
  <cols>
    <col min="1" max="1" width="56.85546875" bestFit="1" customWidth="1"/>
    <col min="2" max="2" width="67.42578125" customWidth="1"/>
    <col min="3" max="3" width="34.140625" bestFit="1" customWidth="1"/>
    <col min="4" max="4" width="30.85546875" bestFit="1" customWidth="1"/>
    <col min="5" max="6" width="20.5703125" customWidth="1"/>
    <col min="7" max="9" width="16.7109375" customWidth="1"/>
  </cols>
  <sheetData>
    <row r="1" spans="1:9" ht="26.2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</row>
    <row r="2" spans="1:9" ht="41.25" customHeight="1">
      <c r="A2" s="11" t="s">
        <v>0</v>
      </c>
      <c r="B2" s="11" t="s">
        <v>1</v>
      </c>
      <c r="C2" s="12" t="s">
        <v>9</v>
      </c>
      <c r="D2" s="12" t="s">
        <v>10</v>
      </c>
      <c r="E2" s="12" t="s">
        <v>8</v>
      </c>
      <c r="F2" s="12" t="s">
        <v>4</v>
      </c>
      <c r="G2" s="12" t="s">
        <v>2</v>
      </c>
      <c r="H2" s="11" t="s">
        <v>3</v>
      </c>
      <c r="I2" s="11" t="s">
        <v>6</v>
      </c>
    </row>
    <row r="3" spans="1:9" ht="28.5" customHeight="1">
      <c r="A3" s="13" t="s">
        <v>19</v>
      </c>
      <c r="B3" s="14" t="s">
        <v>11</v>
      </c>
      <c r="C3" s="5" t="s">
        <v>12</v>
      </c>
      <c r="D3" s="9" t="s">
        <v>13</v>
      </c>
      <c r="E3" s="3">
        <v>141600</v>
      </c>
      <c r="F3" s="8" t="s">
        <v>18</v>
      </c>
      <c r="G3" s="3">
        <v>0</v>
      </c>
      <c r="H3" s="3">
        <f>Table1[[#This Row],[MONTO FACTURADO]]-Table1[[#This Row],[MONTO PAGADO 
A LA FECHA]]</f>
        <v>141600</v>
      </c>
      <c r="I3" s="6" t="s">
        <v>7</v>
      </c>
    </row>
    <row r="4" spans="1:9" ht="28.5" customHeight="1">
      <c r="A4" s="15" t="s">
        <v>14</v>
      </c>
      <c r="B4" s="15" t="s">
        <v>15</v>
      </c>
      <c r="C4" s="5" t="s">
        <v>16</v>
      </c>
      <c r="D4" s="9" t="s">
        <v>17</v>
      </c>
      <c r="E4" s="7">
        <v>425715.53</v>
      </c>
      <c r="F4" s="8" t="s">
        <v>18</v>
      </c>
      <c r="G4" s="3">
        <v>0</v>
      </c>
      <c r="H4" s="3">
        <f>Table1[[#This Row],[MONTO FACTURADO]]-Table1[[#This Row],[MONTO PAGADO 
A LA FECHA]]</f>
        <v>425715.53</v>
      </c>
      <c r="I4" s="6" t="s">
        <v>7</v>
      </c>
    </row>
    <row r="5" spans="1:9" ht="28.5" customHeight="1">
      <c r="A5" s="15" t="s">
        <v>29</v>
      </c>
      <c r="B5" s="15" t="s">
        <v>26</v>
      </c>
      <c r="C5" s="5" t="s">
        <v>30</v>
      </c>
      <c r="D5" s="9" t="s">
        <v>31</v>
      </c>
      <c r="E5" s="7">
        <v>16734</v>
      </c>
      <c r="F5" s="8" t="s">
        <v>32</v>
      </c>
      <c r="G5" s="3"/>
      <c r="H5" s="3">
        <v>16734</v>
      </c>
      <c r="I5" s="6" t="s">
        <v>7</v>
      </c>
    </row>
    <row r="6" spans="1:9" ht="28.5" customHeight="1">
      <c r="A6" s="15" t="s">
        <v>21</v>
      </c>
      <c r="B6" s="15" t="s">
        <v>22</v>
      </c>
      <c r="C6" s="5" t="s">
        <v>23</v>
      </c>
      <c r="D6" s="17" t="s">
        <v>24</v>
      </c>
      <c r="E6" s="18">
        <v>80000</v>
      </c>
      <c r="F6" s="8" t="s">
        <v>20</v>
      </c>
      <c r="G6" s="3"/>
      <c r="H6" s="18">
        <v>80000</v>
      </c>
      <c r="I6" s="16" t="s">
        <v>7</v>
      </c>
    </row>
    <row r="7" spans="1:9" ht="28.5" customHeight="1">
      <c r="A7" s="15" t="s">
        <v>25</v>
      </c>
      <c r="B7" s="19" t="s">
        <v>27</v>
      </c>
      <c r="C7" s="5" t="s">
        <v>33</v>
      </c>
      <c r="D7" s="9" t="s">
        <v>34</v>
      </c>
      <c r="E7" s="7">
        <v>90173.2</v>
      </c>
      <c r="F7" s="8" t="s">
        <v>20</v>
      </c>
      <c r="G7" s="3"/>
      <c r="H7" s="7">
        <v>90173.2</v>
      </c>
      <c r="I7" s="5" t="s">
        <v>7</v>
      </c>
    </row>
    <row r="8" spans="1:9" ht="28.5" customHeight="1">
      <c r="A8" s="4" t="s">
        <v>5</v>
      </c>
      <c r="B8" s="4"/>
      <c r="C8" s="4"/>
      <c r="D8" s="4"/>
      <c r="E8" s="10">
        <f>SUM(E3:E7)</f>
        <v>754222.73</v>
      </c>
      <c r="F8" s="8"/>
      <c r="G8" s="10">
        <f>SUM(G3:G7)</f>
        <v>0</v>
      </c>
      <c r="H8" s="10">
        <f>Table1[[#This Row],[MONTO FACTURADO]]-Table1[[#This Row],[MONTO PAGADO 
A LA FECHA]]</f>
        <v>754222.73</v>
      </c>
      <c r="I8" s="10"/>
    </row>
    <row r="9" spans="1:9" ht="22.5" customHeight="1">
      <c r="A9" s="1"/>
      <c r="B9" s="1"/>
      <c r="C9" s="2"/>
      <c r="D9" s="2"/>
      <c r="E9" s="2"/>
    </row>
    <row r="10" spans="1:9" ht="12.75"/>
  </sheetData>
  <mergeCells count="1">
    <mergeCell ref="A1:I1"/>
  </mergeCells>
  <dataValidations count="2">
    <dataValidation type="list" allowBlank="1" showInputMessage="1" showErrorMessage="1" sqref="I3:I7">
      <formula1>"Completo,Pendiente,Atrasado"</formula1>
    </dataValidation>
    <dataValidation type="list" allowBlank="1" showInputMessage="1" showErrorMessage="1" sqref="F3:F8">
      <formula1>"15 días,30 días,60 días,90 días,120 días,6 meses, 9 meses, 12 meses,"</formula1>
    </dataValidation>
  </dataValidations>
  <printOptions horizontalCentered="1"/>
  <pageMargins left="0.7" right="0.7" top="0.75" bottom="0.75" header="0" footer="0"/>
  <pageSetup paperSize="9" scale="47" fitToHeight="0" pageOrder="overThenDown" orientation="landscape" cellComments="atEnd" r:id="rId1"/>
  <headerFooter>
    <oddHeader>&amp;L&amp;G&amp;R&amp;G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Nirza Piña</cp:lastModifiedBy>
  <cp:lastPrinted>2022-07-13T19:12:36Z</cp:lastPrinted>
  <dcterms:created xsi:type="dcterms:W3CDTF">2021-08-04T18:49:49Z</dcterms:created>
  <dcterms:modified xsi:type="dcterms:W3CDTF">2022-11-14T16:43:42Z</dcterms:modified>
</cp:coreProperties>
</file>